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ФВ" sheetId="1" r:id="rId1"/>
  </sheets>
  <definedNames>
    <definedName name="_xlnm.Print_Area" localSheetId="0">'ФВ'!$A$1:$L$40</definedName>
  </definedNames>
  <calcPr fullCalcOnLoad="1"/>
</workbook>
</file>

<file path=xl/sharedStrings.xml><?xml version="1.0" encoding="utf-8"?>
<sst xmlns="http://schemas.openxmlformats.org/spreadsheetml/2006/main" count="108" uniqueCount="81">
  <si>
    <t>ПРОТОКОЛ</t>
  </si>
  <si>
    <t>Команда</t>
  </si>
  <si>
    <t>Ф.И. участников</t>
  </si>
  <si>
    <t>№ участника</t>
  </si>
  <si>
    <t>Время прохождения</t>
  </si>
  <si>
    <t>Штрафное время</t>
  </si>
  <si>
    <t>Итоговое время</t>
  </si>
  <si>
    <t>Место</t>
  </si>
  <si>
    <t>1 балл-</t>
  </si>
  <si>
    <t>Штраф. баллы</t>
  </si>
  <si>
    <t>№</t>
  </si>
  <si>
    <t>Ранг соревнований</t>
  </si>
  <si>
    <t>Дисциплина</t>
  </si>
  <si>
    <t xml:space="preserve">Вид программы </t>
  </si>
  <si>
    <t>Класс дистанции</t>
  </si>
  <si>
    <t xml:space="preserve">  Чемпионат г.Москвы 23-24.07.2011</t>
  </si>
  <si>
    <t xml:space="preserve">  Дистанция - на средствах передвижения (0840141811Я)</t>
  </si>
  <si>
    <t xml:space="preserve">  Велодистанция – «туристский триал» (мужчины)</t>
  </si>
  <si>
    <t xml:space="preserve">  3</t>
  </si>
  <si>
    <t>выполнен разряд</t>
  </si>
  <si>
    <t>Ранг дистанции</t>
  </si>
  <si>
    <t>% ко времени победителя</t>
  </si>
  <si>
    <t>ТУРИСТСКО-СПОРТИВНЫЙ СОЮЗ РОССИИ                           ФЕДЕРАЦИЯ СПОРТИВНОГО ТУРИЗМА –                                ОБЪЕДИНЕНИЕ ТУРИСТОВ МОСКВЫ                                             Московский клуб велотуристов</t>
  </si>
  <si>
    <t xml:space="preserve">Цветков Иван </t>
  </si>
  <si>
    <t xml:space="preserve">Михневич Сергей </t>
  </si>
  <si>
    <t xml:space="preserve">Покровский Сергей </t>
  </si>
  <si>
    <t xml:space="preserve">Фомин Антон     </t>
  </si>
  <si>
    <t xml:space="preserve">Журавлёв Антон </t>
  </si>
  <si>
    <t xml:space="preserve">Султанов Максим </t>
  </si>
  <si>
    <t xml:space="preserve">Портянко Андрей </t>
  </si>
  <si>
    <t xml:space="preserve">Манунин Алексей </t>
  </si>
  <si>
    <t xml:space="preserve">Тимченко Леонид </t>
  </si>
  <si>
    <t xml:space="preserve">Алашов Александр </t>
  </si>
  <si>
    <t xml:space="preserve">Потапенко Андрей </t>
  </si>
  <si>
    <t xml:space="preserve">Бурасов Александр </t>
  </si>
  <si>
    <t xml:space="preserve">Прошкин Олег </t>
  </si>
  <si>
    <t xml:space="preserve">Романов Дмитрий </t>
  </si>
  <si>
    <t xml:space="preserve">Рудягин Алексей </t>
  </si>
  <si>
    <t xml:space="preserve">Колегов Антон </t>
  </si>
  <si>
    <t xml:space="preserve">Сажко Василий </t>
  </si>
  <si>
    <t xml:space="preserve">Серганов Сергей </t>
  </si>
  <si>
    <t xml:space="preserve">Куликов Павел </t>
  </si>
  <si>
    <t xml:space="preserve">Воронов Игорь </t>
  </si>
  <si>
    <t xml:space="preserve">Фефелов Александр </t>
  </si>
  <si>
    <t>1-4</t>
  </si>
  <si>
    <t>1-1</t>
  </si>
  <si>
    <t>2-3</t>
  </si>
  <si>
    <t>2-4</t>
  </si>
  <si>
    <t>3-1</t>
  </si>
  <si>
    <t>3-2</t>
  </si>
  <si>
    <t>3-3</t>
  </si>
  <si>
    <t>4-1</t>
  </si>
  <si>
    <t>4-3</t>
  </si>
  <si>
    <t>4-4</t>
  </si>
  <si>
    <t>5-3</t>
  </si>
  <si>
    <t>5-4</t>
  </si>
  <si>
    <t>7-1</t>
  </si>
  <si>
    <t>7-3</t>
  </si>
  <si>
    <t>7-2</t>
  </si>
  <si>
    <t>6-2</t>
  </si>
  <si>
    <t>6-3</t>
  </si>
  <si>
    <t>8-1</t>
  </si>
  <si>
    <t>8-3</t>
  </si>
  <si>
    <t>9-3</t>
  </si>
  <si>
    <t>9-2</t>
  </si>
  <si>
    <t>Pinot Noir</t>
  </si>
  <si>
    <r>
      <t>Четыре танкиста и собака</t>
    </r>
    <r>
      <rPr>
        <b/>
        <sz val="10"/>
        <rFont val="Arial"/>
        <family val="2"/>
      </rPr>
      <t xml:space="preserve"> </t>
    </r>
  </si>
  <si>
    <t>“Ерундопель”</t>
  </si>
  <si>
    <t>СЕВЕР-ЮГ</t>
  </si>
  <si>
    <t>3х9</t>
  </si>
  <si>
    <t>Рыжие Ети</t>
  </si>
  <si>
    <t>Белочка</t>
  </si>
  <si>
    <t>ВелоФеликс</t>
  </si>
  <si>
    <t>Лучше передохнуть, чем передохнуть</t>
  </si>
  <si>
    <t xml:space="preserve">Разряды до:               1Р    результаты участников в % от времени победителя, не более    100,4%    </t>
  </si>
  <si>
    <t xml:space="preserve">                                      2Р    результаты участников в % от времени победителя, не более    117,5%    </t>
  </si>
  <si>
    <t xml:space="preserve">                                      3Р    результаты участников в % от времени победителя, не более    150,7%   </t>
  </si>
  <si>
    <t>-</t>
  </si>
  <si>
    <r>
      <t xml:space="preserve">Главный судья                        </t>
    </r>
    <r>
      <rPr>
        <b/>
        <i/>
        <sz val="11"/>
        <rFont val="Arial"/>
        <family val="2"/>
      </rPr>
      <t>Анохин А.А. (СС1К, Москва)</t>
    </r>
  </si>
  <si>
    <r>
      <t xml:space="preserve">Главный секретарь                </t>
    </r>
    <r>
      <rPr>
        <b/>
        <i/>
        <sz val="11"/>
        <rFont val="Arial Cyr"/>
        <family val="0"/>
      </rPr>
      <t>Назарова Л.А. (СС1К, Москва)</t>
    </r>
  </si>
  <si>
    <r>
      <t xml:space="preserve">Начальник дистанции           </t>
    </r>
    <r>
      <rPr>
        <b/>
        <i/>
        <sz val="11"/>
        <rFont val="Arial Cyr"/>
        <family val="0"/>
      </rPr>
      <t xml:space="preserve"> Меньшиков Ю.Ю (СС1К, Александров)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</si>
</sst>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</numFmts>
  <fonts count="15">
    <font>
      <sz val="10"/>
      <name val="Arial Cyr"/>
      <family val="0"/>
    </font>
    <font>
      <sz val="8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21" fontId="0" fillId="0" borderId="1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6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21" fontId="0" fillId="0" borderId="2" xfId="0" applyNumberForma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Fill="1" applyAlignment="1">
      <alignment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 vertical="center" wrapText="1"/>
    </xf>
    <xf numFmtId="4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0</xdr:row>
      <xdr:rowOff>114300</xdr:rowOff>
    </xdr:from>
    <xdr:to>
      <xdr:col>1</xdr:col>
      <xdr:colOff>1790700</xdr:colOff>
      <xdr:row>0</xdr:row>
      <xdr:rowOff>981075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14300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view="pageBreakPreview" zoomScaleSheetLayoutView="100" workbookViewId="0" topLeftCell="A2">
      <selection activeCell="B37" sqref="B37:C38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22.125" style="0" customWidth="1"/>
    <col min="4" max="4" width="11.375" style="0" customWidth="1"/>
    <col min="5" max="5" width="13.625" style="0" customWidth="1"/>
    <col min="6" max="6" width="13.375" style="0" customWidth="1"/>
    <col min="7" max="7" width="12.375" style="0" customWidth="1"/>
    <col min="8" max="8" width="11.875" style="0" customWidth="1"/>
    <col min="9" max="9" width="10.125" style="0" customWidth="1"/>
    <col min="10" max="10" width="11.875" style="0" customWidth="1"/>
    <col min="11" max="11" width="10.125" style="0" customWidth="1"/>
    <col min="12" max="12" width="10.375" style="0" hidden="1" customWidth="1"/>
  </cols>
  <sheetData>
    <row r="1" spans="1:9" ht="79.5" customHeight="1">
      <c r="A1" s="56"/>
      <c r="B1" s="56"/>
      <c r="C1" s="54" t="s">
        <v>22</v>
      </c>
      <c r="D1" s="55"/>
      <c r="E1" s="55"/>
      <c r="F1" s="55"/>
      <c r="G1" s="55"/>
      <c r="H1" s="55"/>
      <c r="I1" s="55"/>
    </row>
    <row r="2" spans="1:9" ht="19.5" customHeight="1">
      <c r="A2" s="57" t="s">
        <v>11</v>
      </c>
      <c r="B2" s="57"/>
      <c r="C2" s="49" t="s">
        <v>15</v>
      </c>
      <c r="D2" s="49"/>
      <c r="E2" s="49"/>
      <c r="F2" s="49"/>
      <c r="G2" s="49"/>
      <c r="H2" s="49"/>
      <c r="I2" s="49"/>
    </row>
    <row r="3" spans="1:9" ht="19.5" customHeight="1">
      <c r="A3" s="49" t="s">
        <v>12</v>
      </c>
      <c r="B3" s="49"/>
      <c r="C3" s="49" t="s">
        <v>16</v>
      </c>
      <c r="D3" s="49"/>
      <c r="E3" s="49"/>
      <c r="F3" s="49"/>
      <c r="G3" s="49"/>
      <c r="H3" s="49"/>
      <c r="I3" s="49"/>
    </row>
    <row r="4" spans="1:9" ht="19.5" customHeight="1">
      <c r="A4" s="49" t="s">
        <v>13</v>
      </c>
      <c r="B4" s="49"/>
      <c r="C4" s="49" t="s">
        <v>17</v>
      </c>
      <c r="D4" s="49"/>
      <c r="E4" s="49"/>
      <c r="F4" s="49"/>
      <c r="G4" s="49"/>
      <c r="H4" s="49"/>
      <c r="I4" s="49"/>
    </row>
    <row r="5" spans="1:9" ht="19.5" customHeight="1">
      <c r="A5" s="49" t="s">
        <v>14</v>
      </c>
      <c r="B5" s="49"/>
      <c r="C5" s="50" t="s">
        <v>18</v>
      </c>
      <c r="D5" s="50"/>
      <c r="E5" s="50"/>
      <c r="F5" s="50"/>
      <c r="G5" s="50"/>
      <c r="H5" s="50"/>
      <c r="I5" s="50"/>
    </row>
    <row r="6" spans="1:25" ht="19.5" customHeight="1">
      <c r="A6" s="49" t="s">
        <v>20</v>
      </c>
      <c r="B6" s="49"/>
      <c r="C6" s="51">
        <v>66</v>
      </c>
      <c r="D6" s="52"/>
      <c r="E6" s="52"/>
      <c r="F6" s="52"/>
      <c r="G6" s="52"/>
      <c r="H6" s="52"/>
      <c r="I6" s="5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4.25" customHeight="1">
      <c r="A7" s="2"/>
    </row>
    <row r="8" ht="13.5" customHeight="1">
      <c r="D8" s="4" t="s">
        <v>0</v>
      </c>
    </row>
    <row r="9" spans="1:9" ht="11.25" customHeight="1">
      <c r="A9" s="7"/>
      <c r="F9" s="5" t="s">
        <v>8</v>
      </c>
      <c r="G9" s="14">
        <v>5.7870370370370366E-05</v>
      </c>
      <c r="I9" s="8"/>
    </row>
    <row r="10" spans="1:11" ht="42.75" customHeight="1">
      <c r="A10" s="10" t="s">
        <v>10</v>
      </c>
      <c r="B10" s="9" t="s">
        <v>1</v>
      </c>
      <c r="C10" s="9" t="s">
        <v>2</v>
      </c>
      <c r="D10" s="3" t="s">
        <v>3</v>
      </c>
      <c r="E10" s="3" t="s">
        <v>4</v>
      </c>
      <c r="F10" s="3" t="s">
        <v>9</v>
      </c>
      <c r="G10" s="3" t="s">
        <v>5</v>
      </c>
      <c r="H10" s="3" t="s">
        <v>6</v>
      </c>
      <c r="I10" s="3" t="s">
        <v>7</v>
      </c>
      <c r="J10" s="10" t="s">
        <v>21</v>
      </c>
      <c r="K10" s="17" t="s">
        <v>19</v>
      </c>
    </row>
    <row r="11" spans="1:11" ht="12.75" customHeight="1">
      <c r="A11" s="31">
        <v>1</v>
      </c>
      <c r="B11" s="27" t="s">
        <v>67</v>
      </c>
      <c r="C11" s="18" t="s">
        <v>27</v>
      </c>
      <c r="D11" s="20" t="s">
        <v>48</v>
      </c>
      <c r="E11" s="23">
        <v>0.0004513888888888889</v>
      </c>
      <c r="F11" s="24">
        <v>0</v>
      </c>
      <c r="G11" s="6">
        <f aca="true" t="shared" si="0" ref="G11:G31">F11*$G$9</f>
        <v>0</v>
      </c>
      <c r="H11" s="11">
        <f aca="true" t="shared" si="1" ref="H11:H31">SUM(E11,G11)</f>
        <v>0.0004513888888888889</v>
      </c>
      <c r="I11" s="31">
        <v>1</v>
      </c>
      <c r="J11" s="15">
        <f>H11*100/$H$11</f>
        <v>100</v>
      </c>
      <c r="K11" s="31">
        <v>1</v>
      </c>
    </row>
    <row r="12" spans="1:11" ht="12.75" customHeight="1">
      <c r="A12" s="31">
        <v>2</v>
      </c>
      <c r="B12" s="28" t="s">
        <v>70</v>
      </c>
      <c r="C12" s="19" t="s">
        <v>37</v>
      </c>
      <c r="D12" s="20" t="s">
        <v>57</v>
      </c>
      <c r="E12" s="23">
        <v>0.0004629629629629629</v>
      </c>
      <c r="F12" s="24">
        <v>1</v>
      </c>
      <c r="G12" s="6">
        <f t="shared" si="0"/>
        <v>5.7870370370370366E-05</v>
      </c>
      <c r="H12" s="11">
        <f t="shared" si="1"/>
        <v>0.0005208333333333333</v>
      </c>
      <c r="I12" s="31">
        <v>2</v>
      </c>
      <c r="J12" s="15">
        <f aca="true" t="shared" si="2" ref="J12:J24">H12*100/$H$11</f>
        <v>115.38461538461539</v>
      </c>
      <c r="K12" s="31">
        <v>2</v>
      </c>
    </row>
    <row r="13" spans="1:11" ht="12.75" customHeight="1">
      <c r="A13" s="31">
        <v>3</v>
      </c>
      <c r="B13" s="28" t="s">
        <v>69</v>
      </c>
      <c r="C13" s="18" t="s">
        <v>34</v>
      </c>
      <c r="D13" s="20" t="s">
        <v>55</v>
      </c>
      <c r="E13" s="23">
        <v>0.0005439814814814814</v>
      </c>
      <c r="F13" s="24">
        <v>0</v>
      </c>
      <c r="G13" s="6">
        <f t="shared" si="0"/>
        <v>0</v>
      </c>
      <c r="H13" s="11">
        <f t="shared" si="1"/>
        <v>0.0005439814814814814</v>
      </c>
      <c r="I13" s="31">
        <v>3</v>
      </c>
      <c r="J13" s="15">
        <f t="shared" si="2"/>
        <v>120.5128205128205</v>
      </c>
      <c r="K13" s="31">
        <v>3</v>
      </c>
    </row>
    <row r="14" spans="1:11" ht="12.75" customHeight="1">
      <c r="A14" s="31">
        <v>4</v>
      </c>
      <c r="B14" s="28" t="s">
        <v>72</v>
      </c>
      <c r="C14" s="19" t="s">
        <v>40</v>
      </c>
      <c r="D14" s="21" t="s">
        <v>61</v>
      </c>
      <c r="E14" s="23">
        <v>0.0005092592592592592</v>
      </c>
      <c r="F14" s="24">
        <v>1</v>
      </c>
      <c r="G14" s="6">
        <f t="shared" si="0"/>
        <v>5.7870370370370366E-05</v>
      </c>
      <c r="H14" s="11">
        <f t="shared" si="1"/>
        <v>0.0005671296296296296</v>
      </c>
      <c r="I14" s="31">
        <v>4</v>
      </c>
      <c r="J14" s="15">
        <f t="shared" si="2"/>
        <v>125.64102564102562</v>
      </c>
      <c r="K14" s="31">
        <v>3</v>
      </c>
    </row>
    <row r="15" spans="1:11" ht="12.75" customHeight="1">
      <c r="A15" s="31">
        <v>5</v>
      </c>
      <c r="B15" s="28" t="s">
        <v>70</v>
      </c>
      <c r="C15" s="19" t="s">
        <v>35</v>
      </c>
      <c r="D15" s="21" t="s">
        <v>56</v>
      </c>
      <c r="E15" s="23">
        <v>0.0005787037037037038</v>
      </c>
      <c r="F15" s="24">
        <v>0</v>
      </c>
      <c r="G15" s="6">
        <f t="shared" si="0"/>
        <v>0</v>
      </c>
      <c r="H15" s="11">
        <f t="shared" si="1"/>
        <v>0.0005787037037037038</v>
      </c>
      <c r="I15" s="31">
        <v>5</v>
      </c>
      <c r="J15" s="15">
        <f t="shared" si="2"/>
        <v>128.2051282051282</v>
      </c>
      <c r="K15" s="31">
        <v>3</v>
      </c>
    </row>
    <row r="16" spans="1:11" ht="12.75" customHeight="1">
      <c r="A16" s="31">
        <v>6</v>
      </c>
      <c r="B16" s="28" t="s">
        <v>70</v>
      </c>
      <c r="C16" s="19" t="s">
        <v>36</v>
      </c>
      <c r="D16" s="20" t="s">
        <v>58</v>
      </c>
      <c r="E16" s="23">
        <v>0.0005902777777777778</v>
      </c>
      <c r="F16" s="24">
        <v>2</v>
      </c>
      <c r="G16" s="6">
        <f t="shared" si="0"/>
        <v>0.00011574074074074073</v>
      </c>
      <c r="H16" s="11">
        <f t="shared" si="1"/>
        <v>0.0007060185185185185</v>
      </c>
      <c r="I16" s="31">
        <v>6</v>
      </c>
      <c r="J16" s="15">
        <f t="shared" si="2"/>
        <v>156.41025641025638</v>
      </c>
      <c r="K16" s="31" t="s">
        <v>77</v>
      </c>
    </row>
    <row r="17" spans="1:11" ht="12.75" customHeight="1">
      <c r="A17" s="31">
        <v>7</v>
      </c>
      <c r="B17" s="28" t="s">
        <v>68</v>
      </c>
      <c r="C17" s="18" t="s">
        <v>30</v>
      </c>
      <c r="D17" s="20" t="s">
        <v>51</v>
      </c>
      <c r="E17" s="23">
        <v>0.000636574074074074</v>
      </c>
      <c r="F17" s="24">
        <v>2</v>
      </c>
      <c r="G17" s="6">
        <f t="shared" si="0"/>
        <v>0.00011574074074074073</v>
      </c>
      <c r="H17" s="11">
        <f t="shared" si="1"/>
        <v>0.0007523148148148147</v>
      </c>
      <c r="I17" s="31">
        <v>7</v>
      </c>
      <c r="J17" s="15">
        <f t="shared" si="2"/>
        <v>166.66666666666663</v>
      </c>
      <c r="K17" s="31" t="s">
        <v>77</v>
      </c>
    </row>
    <row r="18" spans="1:11" ht="12.75" customHeight="1">
      <c r="A18" s="31">
        <v>8</v>
      </c>
      <c r="B18" s="26" t="s">
        <v>65</v>
      </c>
      <c r="C18" s="18" t="s">
        <v>24</v>
      </c>
      <c r="D18" s="20" t="s">
        <v>45</v>
      </c>
      <c r="E18" s="23">
        <v>0.0006481481481481481</v>
      </c>
      <c r="F18" s="24">
        <v>2</v>
      </c>
      <c r="G18" s="6">
        <f t="shared" si="0"/>
        <v>0.00011574074074074073</v>
      </c>
      <c r="H18" s="11">
        <f t="shared" si="1"/>
        <v>0.0007638888888888888</v>
      </c>
      <c r="I18" s="31">
        <v>8</v>
      </c>
      <c r="J18" s="15">
        <f t="shared" si="2"/>
        <v>169.2307692307692</v>
      </c>
      <c r="K18" s="31" t="s">
        <v>77</v>
      </c>
    </row>
    <row r="19" spans="1:11" ht="12.75" customHeight="1">
      <c r="A19" s="31">
        <v>9</v>
      </c>
      <c r="B19" s="26" t="s">
        <v>65</v>
      </c>
      <c r="C19" s="18" t="s">
        <v>23</v>
      </c>
      <c r="D19" s="20" t="s">
        <v>44</v>
      </c>
      <c r="E19" s="23">
        <v>0.0007407407407407407</v>
      </c>
      <c r="F19" s="24">
        <v>5</v>
      </c>
      <c r="G19" s="13">
        <f t="shared" si="0"/>
        <v>0.00028935185185185184</v>
      </c>
      <c r="H19" s="11">
        <f t="shared" si="1"/>
        <v>0.0010300925925925924</v>
      </c>
      <c r="I19" s="31">
        <v>9</v>
      </c>
      <c r="J19" s="15">
        <f t="shared" si="2"/>
        <v>228.20512820512815</v>
      </c>
      <c r="K19" s="31" t="s">
        <v>77</v>
      </c>
    </row>
    <row r="20" spans="1:11" ht="12.75" customHeight="1">
      <c r="A20" s="31">
        <v>10</v>
      </c>
      <c r="B20" s="27" t="s">
        <v>67</v>
      </c>
      <c r="C20" s="18" t="s">
        <v>29</v>
      </c>
      <c r="D20" s="20" t="s">
        <v>50</v>
      </c>
      <c r="E20" s="23">
        <v>0.0006134259259259259</v>
      </c>
      <c r="F20" s="25">
        <v>9</v>
      </c>
      <c r="G20" s="6">
        <f t="shared" si="0"/>
        <v>0.0005208333333333333</v>
      </c>
      <c r="H20" s="12">
        <f t="shared" si="1"/>
        <v>0.0011342592592592593</v>
      </c>
      <c r="I20" s="31">
        <v>10</v>
      </c>
      <c r="J20" s="15">
        <f>H20*100/$H$11</f>
        <v>251.28205128205127</v>
      </c>
      <c r="K20" s="31" t="s">
        <v>77</v>
      </c>
    </row>
    <row r="21" spans="1:11" ht="12.75" customHeight="1">
      <c r="A21" s="31">
        <v>11</v>
      </c>
      <c r="B21" s="28" t="s">
        <v>68</v>
      </c>
      <c r="C21" s="18" t="s">
        <v>31</v>
      </c>
      <c r="D21" s="20" t="s">
        <v>52</v>
      </c>
      <c r="E21" s="23">
        <v>0.0007291666666666667</v>
      </c>
      <c r="F21" s="24">
        <v>8</v>
      </c>
      <c r="G21" s="6">
        <f t="shared" si="0"/>
        <v>0.0004629629629629629</v>
      </c>
      <c r="H21" s="12">
        <f t="shared" si="1"/>
        <v>0.0011921296296296296</v>
      </c>
      <c r="I21" s="31">
        <v>11</v>
      </c>
      <c r="J21" s="15">
        <f>H21*100/$H$11</f>
        <v>264.10256410256403</v>
      </c>
      <c r="K21" s="31" t="s">
        <v>77</v>
      </c>
    </row>
    <row r="22" spans="1:11" ht="12.75" customHeight="1">
      <c r="A22" s="31">
        <v>12</v>
      </c>
      <c r="B22" s="29" t="s">
        <v>73</v>
      </c>
      <c r="C22" s="19" t="s">
        <v>43</v>
      </c>
      <c r="D22" s="20" t="s">
        <v>64</v>
      </c>
      <c r="E22" s="23">
        <v>0.0006134259259259259</v>
      </c>
      <c r="F22" s="24">
        <v>11</v>
      </c>
      <c r="G22" s="6">
        <f t="shared" si="0"/>
        <v>0.000636574074074074</v>
      </c>
      <c r="H22" s="12">
        <f t="shared" si="1"/>
        <v>0.0012499999999999998</v>
      </c>
      <c r="I22" s="31">
        <v>12</v>
      </c>
      <c r="J22" s="15">
        <f t="shared" si="2"/>
        <v>276.92307692307685</v>
      </c>
      <c r="K22" s="31" t="s">
        <v>77</v>
      </c>
    </row>
    <row r="23" spans="1:11" ht="12.75" customHeight="1">
      <c r="A23" s="31">
        <v>13</v>
      </c>
      <c r="B23" s="27" t="s">
        <v>67</v>
      </c>
      <c r="C23" s="18" t="s">
        <v>28</v>
      </c>
      <c r="D23" s="20" t="s">
        <v>49</v>
      </c>
      <c r="E23" s="23">
        <v>0.0007060185185185185</v>
      </c>
      <c r="F23" s="24">
        <v>12</v>
      </c>
      <c r="G23" s="6">
        <f t="shared" si="0"/>
        <v>0.0006944444444444444</v>
      </c>
      <c r="H23" s="12">
        <f t="shared" si="1"/>
        <v>0.0014004629629629627</v>
      </c>
      <c r="I23" s="31">
        <v>13</v>
      </c>
      <c r="J23" s="15">
        <f t="shared" si="2"/>
        <v>310.2564102564102</v>
      </c>
      <c r="K23" s="31" t="s">
        <v>77</v>
      </c>
    </row>
    <row r="24" spans="1:11" ht="12.75" customHeight="1">
      <c r="A24" s="31">
        <v>14</v>
      </c>
      <c r="B24" s="28" t="s">
        <v>72</v>
      </c>
      <c r="C24" s="19" t="s">
        <v>41</v>
      </c>
      <c r="D24" s="20" t="s">
        <v>62</v>
      </c>
      <c r="E24" s="23">
        <v>0.0008796296296296296</v>
      </c>
      <c r="F24" s="24">
        <v>9</v>
      </c>
      <c r="G24" s="6">
        <f t="shared" si="0"/>
        <v>0.0005208333333333333</v>
      </c>
      <c r="H24" s="12">
        <f t="shared" si="1"/>
        <v>0.001400462962962963</v>
      </c>
      <c r="I24" s="31">
        <v>14</v>
      </c>
      <c r="J24" s="15">
        <f t="shared" si="2"/>
        <v>310.2564102564103</v>
      </c>
      <c r="K24" s="31" t="s">
        <v>77</v>
      </c>
    </row>
    <row r="25" spans="1:11" ht="12.75">
      <c r="A25" s="31">
        <v>15</v>
      </c>
      <c r="B25" s="29" t="s">
        <v>71</v>
      </c>
      <c r="C25" s="18" t="s">
        <v>39</v>
      </c>
      <c r="D25" s="20" t="s">
        <v>60</v>
      </c>
      <c r="E25" s="23">
        <v>0.0008449074074074075</v>
      </c>
      <c r="F25" s="24">
        <v>11</v>
      </c>
      <c r="G25" s="6">
        <f t="shared" si="0"/>
        <v>0.000636574074074074</v>
      </c>
      <c r="H25" s="12">
        <f t="shared" si="1"/>
        <v>0.0014814814814814816</v>
      </c>
      <c r="I25" s="31">
        <v>15</v>
      </c>
      <c r="J25" s="15">
        <f aca="true" t="shared" si="3" ref="J25:J31">H25*100/$H$11</f>
        <v>328.20512820512823</v>
      </c>
      <c r="K25" s="31" t="s">
        <v>77</v>
      </c>
    </row>
    <row r="26" spans="1:11" ht="12.75">
      <c r="A26" s="31">
        <v>16</v>
      </c>
      <c r="B26" s="28" t="s">
        <v>68</v>
      </c>
      <c r="C26" s="18" t="s">
        <v>32</v>
      </c>
      <c r="D26" s="20" t="s">
        <v>53</v>
      </c>
      <c r="E26" s="23">
        <v>0.000798611111111111</v>
      </c>
      <c r="F26" s="24">
        <v>13</v>
      </c>
      <c r="G26" s="6">
        <f t="shared" si="0"/>
        <v>0.0007523148148148147</v>
      </c>
      <c r="H26" s="12">
        <f t="shared" si="1"/>
        <v>0.0015509259259259256</v>
      </c>
      <c r="I26" s="31">
        <v>16</v>
      </c>
      <c r="J26" s="15">
        <f t="shared" si="3"/>
        <v>343.5897435897435</v>
      </c>
      <c r="K26" s="31" t="s">
        <v>77</v>
      </c>
    </row>
    <row r="27" spans="1:11" ht="12.75">
      <c r="A27" s="31">
        <v>17</v>
      </c>
      <c r="B27" s="26" t="s">
        <v>66</v>
      </c>
      <c r="C27" s="18" t="s">
        <v>26</v>
      </c>
      <c r="D27" s="20" t="s">
        <v>47</v>
      </c>
      <c r="E27" s="23">
        <v>0.0010300925925925926</v>
      </c>
      <c r="F27" s="24">
        <v>12</v>
      </c>
      <c r="G27" s="6">
        <f t="shared" si="0"/>
        <v>0.0006944444444444444</v>
      </c>
      <c r="H27" s="12">
        <f t="shared" si="1"/>
        <v>0.001724537037037037</v>
      </c>
      <c r="I27" s="31">
        <v>17</v>
      </c>
      <c r="J27" s="15">
        <f t="shared" si="3"/>
        <v>382.051282051282</v>
      </c>
      <c r="K27" s="31" t="s">
        <v>77</v>
      </c>
    </row>
    <row r="28" spans="1:11" ht="12.75">
      <c r="A28" s="31">
        <v>18</v>
      </c>
      <c r="B28" s="29" t="s">
        <v>73</v>
      </c>
      <c r="C28" s="19" t="s">
        <v>42</v>
      </c>
      <c r="D28" s="20" t="s">
        <v>63</v>
      </c>
      <c r="E28" s="23">
        <v>0.0010416666666666667</v>
      </c>
      <c r="F28" s="24">
        <v>18</v>
      </c>
      <c r="G28" s="6">
        <f t="shared" si="0"/>
        <v>0.0010416666666666667</v>
      </c>
      <c r="H28" s="12">
        <f t="shared" si="1"/>
        <v>0.0020833333333333333</v>
      </c>
      <c r="I28" s="31">
        <v>18</v>
      </c>
      <c r="J28" s="15">
        <f t="shared" si="3"/>
        <v>461.53846153846155</v>
      </c>
      <c r="K28" s="31" t="s">
        <v>77</v>
      </c>
    </row>
    <row r="29" spans="1:11" ht="12.75">
      <c r="A29" s="31">
        <v>19</v>
      </c>
      <c r="B29" s="30" t="s">
        <v>69</v>
      </c>
      <c r="C29" s="18" t="s">
        <v>33</v>
      </c>
      <c r="D29" s="20" t="s">
        <v>54</v>
      </c>
      <c r="E29" s="23">
        <v>0.0008796296296296296</v>
      </c>
      <c r="F29" s="24">
        <v>21</v>
      </c>
      <c r="G29" s="6">
        <f t="shared" si="0"/>
        <v>0.0012152777777777776</v>
      </c>
      <c r="H29" s="12">
        <f t="shared" si="1"/>
        <v>0.0020949074074074073</v>
      </c>
      <c r="I29" s="31">
        <v>19</v>
      </c>
      <c r="J29" s="15">
        <f t="shared" si="3"/>
        <v>464.10256410256403</v>
      </c>
      <c r="K29" s="31" t="s">
        <v>77</v>
      </c>
    </row>
    <row r="30" spans="1:11" ht="12.75">
      <c r="A30" s="31">
        <v>20</v>
      </c>
      <c r="B30" s="29" t="s">
        <v>71</v>
      </c>
      <c r="C30" s="18" t="s">
        <v>38</v>
      </c>
      <c r="D30" s="22" t="s">
        <v>59</v>
      </c>
      <c r="E30" s="23">
        <v>0.0009490740740740741</v>
      </c>
      <c r="F30" s="24">
        <v>32</v>
      </c>
      <c r="G30" s="6">
        <f t="shared" si="0"/>
        <v>0.0018518518518518517</v>
      </c>
      <c r="H30" s="12">
        <f t="shared" si="1"/>
        <v>0.002800925925925926</v>
      </c>
      <c r="I30" s="31">
        <v>20</v>
      </c>
      <c r="J30" s="15">
        <f t="shared" si="3"/>
        <v>620.5128205128206</v>
      </c>
      <c r="K30" s="31" t="s">
        <v>77</v>
      </c>
    </row>
    <row r="31" spans="1:11" ht="12.75">
      <c r="A31" s="31">
        <v>21</v>
      </c>
      <c r="B31" s="26" t="s">
        <v>66</v>
      </c>
      <c r="C31" s="18" t="s">
        <v>25</v>
      </c>
      <c r="D31" s="22" t="s">
        <v>46</v>
      </c>
      <c r="E31" s="23">
        <v>0.0013310185185185185</v>
      </c>
      <c r="F31" s="24">
        <v>67</v>
      </c>
      <c r="G31" s="6">
        <f t="shared" si="0"/>
        <v>0.0038773148148148143</v>
      </c>
      <c r="H31" s="12">
        <f t="shared" si="1"/>
        <v>0.005208333333333333</v>
      </c>
      <c r="I31" s="31">
        <v>21</v>
      </c>
      <c r="J31" s="15">
        <f t="shared" si="3"/>
        <v>1153.8461538461536</v>
      </c>
      <c r="K31" s="31" t="s">
        <v>77</v>
      </c>
    </row>
    <row r="32" spans="1:11" ht="12.75">
      <c r="A32" s="32"/>
      <c r="B32" s="33"/>
      <c r="C32" s="34"/>
      <c r="D32" s="35"/>
      <c r="E32" s="36"/>
      <c r="F32" s="37"/>
      <c r="G32" s="38"/>
      <c r="H32" s="39"/>
      <c r="I32" s="40"/>
      <c r="J32" s="41"/>
      <c r="K32" s="42"/>
    </row>
    <row r="33" spans="1:11" ht="15">
      <c r="A33" s="32"/>
      <c r="B33" s="16" t="s">
        <v>74</v>
      </c>
      <c r="C33" s="43"/>
      <c r="D33" s="44"/>
      <c r="E33" s="45"/>
      <c r="F33" s="46"/>
      <c r="G33" s="47"/>
      <c r="H33" s="39"/>
      <c r="I33" s="40"/>
      <c r="J33" s="41"/>
      <c r="K33" s="42"/>
    </row>
    <row r="34" spans="1:11" ht="15">
      <c r="A34" s="32"/>
      <c r="B34" s="16" t="s">
        <v>75</v>
      </c>
      <c r="C34" s="43"/>
      <c r="D34" s="44"/>
      <c r="E34" s="45"/>
      <c r="F34" s="46"/>
      <c r="G34" s="47"/>
      <c r="H34" s="39"/>
      <c r="I34" s="40"/>
      <c r="J34" s="41"/>
      <c r="K34" s="42"/>
    </row>
    <row r="35" spans="2:7" ht="15">
      <c r="B35" s="48" t="s">
        <v>76</v>
      </c>
      <c r="C35" s="43"/>
      <c r="D35" s="44"/>
      <c r="E35" s="45"/>
      <c r="F35" s="46"/>
      <c r="G35" s="47"/>
    </row>
    <row r="37" spans="2:5" ht="14.25">
      <c r="B37" s="58" t="s">
        <v>78</v>
      </c>
      <c r="C37" s="59"/>
      <c r="D37" s="59"/>
      <c r="E37" s="59"/>
    </row>
    <row r="38" spans="2:5" ht="14.25">
      <c r="B38" s="59" t="s">
        <v>79</v>
      </c>
      <c r="C38" s="59"/>
      <c r="D38" s="59"/>
      <c r="E38" s="59"/>
    </row>
    <row r="39" spans="2:5" ht="14.25">
      <c r="B39" s="59" t="s">
        <v>80</v>
      </c>
      <c r="C39" s="59"/>
      <c r="D39" s="59"/>
      <c r="E39" s="59"/>
    </row>
  </sheetData>
  <mergeCells count="12">
    <mergeCell ref="A3:B3"/>
    <mergeCell ref="C3:I3"/>
    <mergeCell ref="A4:B4"/>
    <mergeCell ref="C4:I4"/>
    <mergeCell ref="C1:I1"/>
    <mergeCell ref="A1:B1"/>
    <mergeCell ref="A2:B2"/>
    <mergeCell ref="C2:I2"/>
    <mergeCell ref="A5:B5"/>
    <mergeCell ref="C5:I5"/>
    <mergeCell ref="A6:B6"/>
    <mergeCell ref="C6:I6"/>
  </mergeCells>
  <printOptions/>
  <pageMargins left="0.5905511811023623" right="0.3937007874015748" top="0.3937007874015748" bottom="0.3937007874015748" header="0" footer="0"/>
  <pageSetup horizontalDpi="600" verticalDpi="600" orientation="landscape" paperSize="9" scale="86" r:id="rId2"/>
  <ignoredErrors>
    <ignoredError sqref="C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Ильгизяр</dc:creator>
  <cp:keywords/>
  <dc:description/>
  <cp:lastModifiedBy>User</cp:lastModifiedBy>
  <cp:lastPrinted>2011-06-26T09:34:51Z</cp:lastPrinted>
  <dcterms:created xsi:type="dcterms:W3CDTF">2011-06-24T15:14:53Z</dcterms:created>
  <dcterms:modified xsi:type="dcterms:W3CDTF">2011-07-27T07:35:17Z</dcterms:modified>
  <cp:category/>
  <cp:version/>
  <cp:contentType/>
  <cp:contentStatus/>
</cp:coreProperties>
</file>